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Daniel LEMIRE</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oui</t>
        </is>
      </c>
      <c r="G13" s="25" t="n"/>
      <c r="H13" s="25" t="n"/>
      <c r="K13" s="25">
        <f>IF(E13="oui","Indiquez ici le nombre d'ESAE auquel votre crédit correspond:","")</f>
        <v/>
      </c>
      <c r="L13" s="25" t="n">
        <v>84</v>
      </c>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n"/>
      <c r="C30" s="246" t="n"/>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inlineStr">
        <is>
          <t>INF 6408</t>
        </is>
      </c>
      <c r="C66" s="280" t="inlineStr">
        <is>
          <t>Informatique de l'analyse multidimensionnelle</t>
        </is>
      </c>
      <c r="D66" s="247" t="n"/>
      <c r="E66" s="248" t="n"/>
      <c r="G66" s="42" t="n">
        <v>8</v>
      </c>
      <c r="H66" s="9" t="n">
        <v>24</v>
      </c>
      <c r="I66" s="42" t="n">
        <v>8</v>
      </c>
      <c r="J66" s="9" t="n">
        <v>24</v>
      </c>
      <c r="K66" s="42" t="n">
        <v>4</v>
      </c>
      <c r="L66" s="9" t="n">
        <v>24</v>
      </c>
      <c r="M66" s="43">
        <f>G66+I66+K66</f>
        <v/>
      </c>
      <c r="N66" s="44">
        <f>M66*2</f>
        <v/>
      </c>
      <c r="P66" s="57" t="n"/>
      <c r="Q66" s="57" t="n"/>
      <c r="V66" s="32" t="n"/>
    </row>
    <row r="67" ht="16" customFormat="1" customHeight="1" s="41">
      <c r="B67" s="223" t="inlineStr">
        <is>
          <t>INF 6104</t>
        </is>
      </c>
      <c r="C67" s="281" t="inlineStr">
        <is>
          <t>Recherche d'informations et Web</t>
        </is>
      </c>
      <c r="D67" s="250" t="n"/>
      <c r="E67" s="251" t="n"/>
      <c r="G67" s="46" t="n">
        <v>4</v>
      </c>
      <c r="H67" s="11" t="n">
        <v>21</v>
      </c>
      <c r="I67" s="46" t="n">
        <v>4</v>
      </c>
      <c r="J67" s="11" t="n">
        <v>24</v>
      </c>
      <c r="K67" s="46" t="n">
        <v>4</v>
      </c>
      <c r="L67" s="11" t="n">
        <v>24</v>
      </c>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INF 6107</t>
        </is>
      </c>
      <c r="C78" s="262" t="inlineStr">
        <is>
          <t>Web social</t>
        </is>
      </c>
      <c r="D78" s="263" t="n"/>
      <c r="E78" s="264" t="n"/>
      <c r="G78" s="42" t="n">
        <v>6</v>
      </c>
      <c r="H78" s="9" t="n">
        <v>24</v>
      </c>
      <c r="I78" s="42" t="n">
        <v>6</v>
      </c>
      <c r="J78" s="9" t="n">
        <v>24</v>
      </c>
      <c r="K78" s="42" t="n">
        <v>4</v>
      </c>
      <c r="L78" s="9" t="n">
        <v>24</v>
      </c>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2026-06-03T23:48:17Z</dcterms:modified>
  <cp:lastModifiedBy>Lemire, Daniel</cp:lastModifiedBy>
  <cp:lastPrinted>2019-04-08T14:30:48Z</cp:lastPrinted>
</cp:coreProperties>
</file>